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066FA89-418D-41CA-8911-09E02AFAF68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<sst xmlns="http://schemas.openxmlformats.org/spreadsheetml/2006/main" count="8065" uniqueCount="1828">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</sst>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436</v>
      </c>
      <c r="B10" s="251"/>
      <c r="C10" s="194" t="str">
        <f>VLOOKUP(A10,Listado!A6:R456,6,0)</f>
        <v>G. OPERACIÓN E INSPECCIÓN</v>
      </c>
      <c r="D10" s="194"/>
      <c r="E10" s="194"/>
      <c r="F10" s="194"/>
      <c r="G10" s="194" t="str">
        <f>VLOOKUP(A10,Listado!A6:R456,7,0)</f>
        <v>Técnico/a 1</v>
      </c>
      <c r="H10" s="194"/>
      <c r="I10" s="244" t="str">
        <f>VLOOKUP(A10,Listado!A6:R456,2,0)</f>
        <v>Técnico Inspección de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36.80000000000001" customHeight="1" thickTop="1" thickBot="1" x14ac:dyDescent="0.3">
      <c r="A17" s="234" t="str">
        <f>VLOOKUP(A10,Listado!A6:R456,18,0)</f>
        <v>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ZPMRQJwyGfX8qYdIQlRW9xJ9j4chFfbW1ue6QPmcgt+5IFBmgWbEdAqRrlDlPDOkzAg528ifEpccmgBnuWBfbg==" saltValue="AVKiChpn73k+VneD1Atx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disablePrompts="1"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2022-10-11T12:30:08Z</dcterms:modified>
</cp:coreProperties>
</file>